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905" windowWidth="3000" windowHeight="1920" tabRatio="933" activeTab="0"/>
  </bookViews>
  <sheets>
    <sheet name="436 - Eq. de Computacion" sheetId="1" r:id="rId1"/>
  </sheets>
  <definedNames>
    <definedName name="_xlnm.Print_Area" localSheetId="0">'436 - Eq. de Computacion'!$A$1:$U$8</definedName>
    <definedName name="_xlnm.Print_Titles" localSheetId="0">'436 - Eq. de Computacion'!$1:$4</definedName>
  </definedNames>
  <calcPr fullCalcOnLoad="1"/>
</workbook>
</file>

<file path=xl/sharedStrings.xml><?xml version="1.0" encoding="utf-8"?>
<sst xmlns="http://schemas.openxmlformats.org/spreadsheetml/2006/main" count="32" uniqueCount="32">
  <si>
    <t>N° INVENTARIO</t>
  </si>
  <si>
    <t>DESCRIPCION</t>
  </si>
  <si>
    <t>MODELO</t>
  </si>
  <si>
    <t>N° DE SERIE</t>
  </si>
  <si>
    <t>EQUIPO DE COMPUTACION ( 436 )</t>
  </si>
  <si>
    <t>MARCA</t>
  </si>
  <si>
    <t>CPU</t>
  </si>
  <si>
    <t>Tit.</t>
  </si>
  <si>
    <t>EST.</t>
  </si>
  <si>
    <t>AÑO DE ALTA</t>
  </si>
  <si>
    <t>VALOR TOTAL</t>
  </si>
  <si>
    <t>VALOR RESIDUAL</t>
  </si>
  <si>
    <t>DEL EJERCICIO</t>
  </si>
  <si>
    <t>ACUMULADA</t>
  </si>
  <si>
    <t>TOTAL</t>
  </si>
  <si>
    <t>VALOR ACTUAL</t>
  </si>
  <si>
    <t>AÑO AMOR.</t>
  </si>
  <si>
    <t>VIDA UTIL</t>
  </si>
  <si>
    <t>COND. DE USO</t>
  </si>
  <si>
    <t>VALOR AMORT.</t>
  </si>
  <si>
    <t xml:space="preserve">TOTAL </t>
  </si>
  <si>
    <t>COND. JUR.</t>
  </si>
  <si>
    <t>N° FABRICA</t>
  </si>
  <si>
    <t>LG</t>
  </si>
  <si>
    <t>12-09-437</t>
  </si>
  <si>
    <t>MONITOR 17"</t>
  </si>
  <si>
    <t>046</t>
  </si>
  <si>
    <t>047</t>
  </si>
  <si>
    <t>GENERICO</t>
  </si>
  <si>
    <t>SEMPRON 2800</t>
  </si>
  <si>
    <t>12-09-438</t>
  </si>
  <si>
    <t>710 GRIS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</si>
</sst>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[$€]* #,##0.00_-;\-[$€]* #,##0.00_-;_-[$€]* &quot;-&quot;??_-;_-@_-"/>
    <numFmt numFmtId="197" formatCode="0.0"/>
    <numFmt numFmtId="198" formatCode="0.000"/>
    <numFmt numFmtId="199" formatCode="00000"/>
    <numFmt numFmtId="200" formatCode="00000.0"/>
    <numFmt numFmtId="201" formatCode="00000.00"/>
    <numFmt numFmtId="202" formatCode="yyyy"/>
    <numFmt numFmtId="203" formatCode="_ [$$-2C0A]\ * #,##0.00_ ;_ [$$-2C0A]\ * \-#,##0.00_ ;_ [$$-2C0A]\ * &quot;-&quot;??_ ;_ @_ "/>
    <numFmt numFmtId="204" formatCode="_ &quot;$&quot;\ * #,##0.000_ ;_ &quot;$&quot;\ * \-#,##0.000_ ;_ &quot;$&quot;\ * &quot;-&quot;??_ ;_ @_ "/>
    <numFmt numFmtId="205" formatCode="[$-C0A]dddd\,\ dd&quot; de &quot;mmmm&quot; de &quot;yyyy"/>
    <numFmt numFmtId="206" formatCode="#,##0.00_ ;\-#,##0.00\ "/>
    <numFmt numFmtId="207" formatCode="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i/>
      <u val="single"/>
      <sz val="10"/>
      <name val="Arial Narrow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3" fillId="2" borderId="0" xfId="0" applyNumberFormat="1" applyFont="1" applyFill="1" applyAlignment="1">
      <alignment horizontal="left"/>
    </xf>
    <xf numFmtId="44" fontId="3" fillId="2" borderId="0" xfId="0" applyNumberFormat="1" applyFont="1" applyFill="1" applyAlignment="1">
      <alignment/>
    </xf>
    <xf numFmtId="4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/>
    </xf>
    <xf numFmtId="44" fontId="10" fillId="4" borderId="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44" fontId="6" fillId="0" borderId="2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showGridLines="0" tabSelected="1" zoomScale="75" zoomScaleNormal="75" workbookViewId="0" topLeftCell="A1">
      <selection activeCell="M12" sqref="M12"/>
    </sheetView>
  </sheetViews>
  <sheetFormatPr defaultColWidth="11.421875" defaultRowHeight="12.75" outlineLevelCol="1"/>
  <cols>
    <col min="1" max="1" width="10.421875" style="0" customWidth="1"/>
    <col min="2" max="2" width="4.140625" style="0" customWidth="1"/>
    <col min="3" max="3" width="14.421875" style="0" customWidth="1"/>
    <col min="4" max="4" width="4.57421875" style="0" customWidth="1"/>
    <col min="5" max="5" width="9.7109375" style="0" customWidth="1"/>
    <col min="6" max="6" width="12.8515625" style="0" customWidth="1"/>
    <col min="7" max="7" width="18.57421875" style="0" hidden="1" customWidth="1"/>
    <col min="8" max="8" width="17.28125" style="0" hidden="1" customWidth="1"/>
    <col min="9" max="9" width="5.7109375" style="0" hidden="1" customWidth="1"/>
    <col min="10" max="10" width="8.00390625" style="0" hidden="1" customWidth="1"/>
    <col min="11" max="11" width="0.13671875" style="0" hidden="1" customWidth="1"/>
    <col min="12" max="12" width="7.57421875" style="0" customWidth="1" outlineLevel="1"/>
    <col min="13" max="13" width="8.57421875" style="0" customWidth="1" outlineLevel="1"/>
    <col min="14" max="14" width="10.7109375" style="11" customWidth="1" outlineLevel="1"/>
    <col min="15" max="15" width="10.57421875" style="11" customWidth="1" outlineLevel="1"/>
    <col min="16" max="16" width="12.00390625" style="11" customWidth="1" outlineLevel="1"/>
    <col min="17" max="17" width="9.421875" style="7" customWidth="1" outlineLevel="1"/>
    <col min="18" max="18" width="13.28125" style="11" customWidth="1" outlineLevel="1"/>
    <col min="19" max="19" width="11.00390625" style="11" customWidth="1" outlineLevel="1"/>
    <col min="20" max="20" width="10.140625" style="11" customWidth="1" outlineLevel="1"/>
    <col min="21" max="21" width="11.7109375" style="11" customWidth="1"/>
  </cols>
  <sheetData>
    <row r="1" spans="1:21" ht="19.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9"/>
      <c r="O1" s="9"/>
      <c r="P1" s="9"/>
      <c r="Q1" s="2"/>
      <c r="R1" s="9"/>
      <c r="S1" s="9"/>
      <c r="T1" s="9"/>
      <c r="U1" s="9"/>
    </row>
    <row r="2" spans="1:21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  <c r="N2" s="9"/>
      <c r="O2" s="9"/>
      <c r="P2" s="9"/>
      <c r="Q2" s="2"/>
      <c r="R2" s="9"/>
      <c r="S2" s="9"/>
      <c r="T2" s="9"/>
      <c r="U2" s="9"/>
    </row>
    <row r="3" spans="1:21" ht="19.5" customHeight="1">
      <c r="A3" s="1"/>
      <c r="B3" s="8"/>
      <c r="C3" s="1"/>
      <c r="D3" s="3"/>
      <c r="E3" s="3"/>
      <c r="F3" s="3"/>
      <c r="G3" s="3"/>
      <c r="H3" s="3"/>
      <c r="I3" s="2"/>
      <c r="J3" s="2"/>
      <c r="K3" s="2"/>
      <c r="L3" s="1"/>
      <c r="M3" s="1"/>
      <c r="N3" s="9"/>
      <c r="O3" s="9"/>
      <c r="P3" s="9"/>
      <c r="Q3" s="2"/>
      <c r="R3" s="9"/>
      <c r="S3" s="9"/>
      <c r="T3" s="9"/>
      <c r="U3" s="9"/>
    </row>
    <row r="4" spans="1:21" ht="39.75" customHeight="1">
      <c r="A4" s="25" t="s">
        <v>0</v>
      </c>
      <c r="B4" s="25"/>
      <c r="C4" s="4" t="s">
        <v>1</v>
      </c>
      <c r="D4" s="6" t="s">
        <v>7</v>
      </c>
      <c r="E4" s="6" t="s">
        <v>5</v>
      </c>
      <c r="F4" s="6" t="s">
        <v>2</v>
      </c>
      <c r="G4" s="6" t="s">
        <v>22</v>
      </c>
      <c r="H4" s="6" t="s">
        <v>3</v>
      </c>
      <c r="I4" s="6" t="s">
        <v>8</v>
      </c>
      <c r="J4" s="5" t="s">
        <v>18</v>
      </c>
      <c r="K4" s="5" t="s">
        <v>21</v>
      </c>
      <c r="L4" s="5" t="s">
        <v>9</v>
      </c>
      <c r="M4" s="5" t="s">
        <v>16</v>
      </c>
      <c r="N4" s="10" t="s">
        <v>10</v>
      </c>
      <c r="O4" s="10" t="s">
        <v>11</v>
      </c>
      <c r="P4" s="10" t="s">
        <v>19</v>
      </c>
      <c r="Q4" s="5" t="s">
        <v>17</v>
      </c>
      <c r="R4" s="10" t="s">
        <v>12</v>
      </c>
      <c r="S4" s="10" t="s">
        <v>13</v>
      </c>
      <c r="T4" s="10" t="s">
        <v>14</v>
      </c>
      <c r="U4" s="10" t="s">
        <v>15</v>
      </c>
    </row>
    <row r="5" spans="1:22" ht="30" customHeight="1">
      <c r="A5" s="14" t="s">
        <v>24</v>
      </c>
      <c r="B5" s="18" t="s">
        <v>26</v>
      </c>
      <c r="C5" s="16" t="s">
        <v>6</v>
      </c>
      <c r="D5" s="17">
        <v>1</v>
      </c>
      <c r="E5" s="19" t="s">
        <v>28</v>
      </c>
      <c r="F5" s="19" t="s">
        <v>29</v>
      </c>
      <c r="G5" s="20"/>
      <c r="H5" s="21"/>
      <c r="I5" s="22"/>
      <c r="J5" s="22"/>
      <c r="K5" s="22"/>
      <c r="L5" s="22">
        <v>2007</v>
      </c>
      <c r="M5" s="22">
        <v>2007</v>
      </c>
      <c r="N5" s="23">
        <f>1900-790-40-32</f>
        <v>1038</v>
      </c>
      <c r="O5" s="23">
        <f>N5*0.3</f>
        <v>311.4</v>
      </c>
      <c r="P5" s="23">
        <f>N5-O5</f>
        <v>726.6</v>
      </c>
      <c r="Q5" s="22">
        <v>5</v>
      </c>
      <c r="R5" s="23">
        <f>P5/Q5</f>
        <v>145.32</v>
      </c>
      <c r="S5" s="23">
        <f>(M5-L5)*(P5/Q5)</f>
        <v>0</v>
      </c>
      <c r="T5" s="23">
        <f>R5+S5</f>
        <v>145.32</v>
      </c>
      <c r="U5" s="23">
        <f>N5-T5</f>
        <v>892.6800000000001</v>
      </c>
      <c r="V5" s="15"/>
    </row>
    <row r="6" spans="1:22" ht="30" customHeight="1">
      <c r="A6" s="14" t="s">
        <v>30</v>
      </c>
      <c r="B6" s="18" t="s">
        <v>27</v>
      </c>
      <c r="C6" s="16" t="s">
        <v>25</v>
      </c>
      <c r="D6" s="17">
        <v>1</v>
      </c>
      <c r="E6" s="19" t="s">
        <v>23</v>
      </c>
      <c r="F6" s="19" t="s">
        <v>31</v>
      </c>
      <c r="G6" s="20"/>
      <c r="H6" s="21"/>
      <c r="I6" s="22"/>
      <c r="J6" s="22"/>
      <c r="K6" s="22"/>
      <c r="L6" s="22">
        <v>2007</v>
      </c>
      <c r="M6" s="22">
        <v>2007</v>
      </c>
      <c r="N6" s="23">
        <v>790</v>
      </c>
      <c r="O6" s="23">
        <f>N6*0.3</f>
        <v>237</v>
      </c>
      <c r="P6" s="23">
        <f>N6-O6</f>
        <v>553</v>
      </c>
      <c r="Q6" s="22">
        <v>5</v>
      </c>
      <c r="R6" s="23">
        <f>P6/Q6</f>
        <v>110.6</v>
      </c>
      <c r="S6" s="23">
        <f>(M6-L6)*(P6/Q6)</f>
        <v>0</v>
      </c>
      <c r="T6" s="23">
        <f>R6+S6</f>
        <v>110.6</v>
      </c>
      <c r="U6" s="23">
        <f>N6-T6</f>
        <v>679.4</v>
      </c>
      <c r="V6" s="15"/>
    </row>
    <row r="7" spans="1:21" ht="21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2">
        <f>SUM(N5:N6)</f>
        <v>1828</v>
      </c>
      <c r="O7" s="12">
        <f>SUM(O5:O6)</f>
        <v>548.4</v>
      </c>
      <c r="P7" s="12">
        <f>SUM(P5:P6)</f>
        <v>1279.6</v>
      </c>
      <c r="Q7" s="12"/>
      <c r="R7" s="12">
        <f>SUM(R5:R6)</f>
        <v>255.92</v>
      </c>
      <c r="S7" s="12">
        <f>SUM(S5:S6)</f>
        <v>0</v>
      </c>
      <c r="T7" s="12">
        <f>SUM(T5:T6)</f>
        <v>255.92</v>
      </c>
      <c r="U7" s="12">
        <f>SUM(U5:U6)</f>
        <v>1572.08</v>
      </c>
    </row>
  </sheetData>
  <mergeCells count="3">
    <mergeCell ref="A1:K1"/>
    <mergeCell ref="A4:B4"/>
    <mergeCell ref="A7:M7"/>
  </mergeCells>
  <printOptions/>
  <pageMargins left="1.7716535433070868" right="0.8267716535433072" top="0.984251968503937" bottom="0.7874015748031497" header="0" footer="0"/>
  <pageSetup horizontalDpi="300" verticalDpi="300" orientation="landscape" paperSize="5" scale="65" r:id="rId1"/>
  <headerFooter alignWithMargins="0">
    <oddFooter>&amp;L&amp;"Arial Narrow,Normal"AGENTE INVENTARIADOR 
ACLARACION DE FIRMA&amp;"Arial,Normal"
&amp;C&amp;"Arial Narrow,Normal"RESPONSABLE PATRIMONIAL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2007-08-13T14:23:30Z</cp:lastPrinted>
  <dcterms:created xsi:type="dcterms:W3CDTF">2004-09-19T02:02:51Z</dcterms:created>
  <dcterms:modified xsi:type="dcterms:W3CDTF">2007-08-13T14:23:33Z</dcterms:modified>
  <cp:category/>
  <cp:version/>
  <cp:contentType/>
  <cp:contentStatus/>
</cp:coreProperties>
</file>